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jccanova\Documents\VO - malý dom služieb elektroinštalácia\"/>
    </mc:Choice>
  </mc:AlternateContent>
  <xr:revisionPtr revIDLastSave="0" documentId="13_ncr:1_{82612DAC-A401-4EA5-B7AD-54D7D3900097}" xr6:coauthVersionLast="40" xr6:coauthVersionMax="40" xr10:uidLastSave="{00000000-0000-0000-0000-000000000000}"/>
  <bookViews>
    <workbookView xWindow="-120" yWindow="-120" windowWidth="20730" windowHeight="11310" xr2:uid="{00000000-000D-0000-FFFF-FFFF00000000}"/>
  </bookViews>
  <sheets>
    <sheet name="ROZPOČET" sheetId="10" r:id="rId1"/>
  </sheets>
  <definedNames>
    <definedName name="EUR" localSheetId="0">#REF!</definedName>
    <definedName name="EUR">#REF!</definedName>
    <definedName name="_xlnm.Print_Area" localSheetId="0">ROZPOČET!$A$1:$F$62</definedName>
  </definedNames>
  <calcPr calcId="181029"/>
</workbook>
</file>

<file path=xl/calcChain.xml><?xml version="1.0" encoding="utf-8"?>
<calcChain xmlns="http://schemas.openxmlformats.org/spreadsheetml/2006/main">
  <c r="D18" i="10" l="1"/>
  <c r="A14" i="10"/>
  <c r="A15" i="10" s="1"/>
  <c r="A16" i="10" s="1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A28" i="10" s="1"/>
  <c r="A29" i="10" s="1"/>
  <c r="A30" i="10" s="1"/>
  <c r="A31" i="10" s="1"/>
  <c r="A32" i="10" s="1"/>
  <c r="A33" i="10" s="1"/>
  <c r="A34" i="10" s="1"/>
  <c r="A35" i="10" s="1"/>
  <c r="A36" i="10" s="1"/>
  <c r="A37" i="10" s="1"/>
  <c r="A38" i="10" s="1"/>
  <c r="A39" i="10" s="1"/>
  <c r="A40" i="10" s="1"/>
  <c r="A41" i="10" s="1"/>
  <c r="A42" i="10" s="1"/>
  <c r="A43" i="10" s="1"/>
  <c r="A44" i="10" s="1"/>
  <c r="A45" i="10" s="1"/>
  <c r="A46" i="10" s="1"/>
  <c r="A47" i="10" s="1"/>
  <c r="A48" i="10" s="1"/>
  <c r="A49" i="10" s="1"/>
  <c r="A50" i="10" s="1"/>
  <c r="A51" i="10" s="1"/>
  <c r="A52" i="10" s="1"/>
  <c r="A53" i="10" s="1"/>
  <c r="A54" i="10" s="1"/>
  <c r="A55" i="10" s="1"/>
  <c r="A56" i="10" s="1"/>
  <c r="A58" i="10" s="1"/>
  <c r="F12" i="10" l="1"/>
</calcChain>
</file>

<file path=xl/sharedStrings.xml><?xml version="1.0" encoding="utf-8"?>
<sst xmlns="http://schemas.openxmlformats.org/spreadsheetml/2006/main" count="114" uniqueCount="71">
  <si>
    <t>m</t>
  </si>
  <si>
    <t>ks</t>
  </si>
  <si>
    <t>Inštalačná škatuľa univerzálna s víčkom</t>
  </si>
  <si>
    <t>Inštalačná škatuľa prístrojová</t>
  </si>
  <si>
    <t xml:space="preserve">Spojovací a podružný materiál 3% </t>
  </si>
  <si>
    <t>Stavebné práce prierazy, otvory</t>
  </si>
  <si>
    <t>Ukončenie káblov v rozv. vr. zapojenia do 4 mm2</t>
  </si>
  <si>
    <t>Svorka WAGO 5x2,5</t>
  </si>
  <si>
    <t>Svorka WAGO 3x2,5</t>
  </si>
  <si>
    <t>ROZPOČET</t>
  </si>
  <si>
    <t xml:space="preserve">Objednávateľ:   </t>
  </si>
  <si>
    <t xml:space="preserve">Zhotoviteľ:   </t>
  </si>
  <si>
    <t>Č.</t>
  </si>
  <si>
    <t>Popis</t>
  </si>
  <si>
    <t>MJ</t>
  </si>
  <si>
    <t>Množstvo celkom</t>
  </si>
  <si>
    <t>Elektromontáže</t>
  </si>
  <si>
    <t>Práce a dodávky M</t>
  </si>
  <si>
    <t>Krabica rozvodná 100x100 na povrch</t>
  </si>
  <si>
    <t>%</t>
  </si>
  <si>
    <t>hod</t>
  </si>
  <si>
    <t xml:space="preserve">Stavebné práce drážky tehla o D 40 mm </t>
  </si>
  <si>
    <t>Rámik jednoduchý</t>
  </si>
  <si>
    <t>Núdzové svietidlo LED, 3W, 1h</t>
  </si>
  <si>
    <t>Východzia revízia elektro a vypracovanie správy</t>
  </si>
  <si>
    <t>Rámik štvornásobný</t>
  </si>
  <si>
    <t>Ukončenie káblov v rozv. vr. zapojenia 4-6 mm2</t>
  </si>
  <si>
    <t xml:space="preserve">Sádra inštalatérska 30kg šedá </t>
  </si>
  <si>
    <t>Dodávka jednotková cena</t>
  </si>
  <si>
    <t>Zásuvka 250V/16A</t>
  </si>
  <si>
    <t>Rámik dvojnásobný</t>
  </si>
  <si>
    <t>Spínač 1</t>
  </si>
  <si>
    <t>Časť:          Elektroinštalácia</t>
  </si>
  <si>
    <t>Spínač 5</t>
  </si>
  <si>
    <t>Natĺkacia hmoždinka Fischer Selbo N 5 x 45 mm</t>
  </si>
  <si>
    <t>CYKY-J 3x2,5</t>
  </si>
  <si>
    <t>CYKY-J 3x1,5</t>
  </si>
  <si>
    <t>CYKY-O 3x1,5</t>
  </si>
  <si>
    <t>CYKY-J 5x1,5</t>
  </si>
  <si>
    <t>CYKY-J 5x2,5</t>
  </si>
  <si>
    <t xml:space="preserve">Vodič CY 6 žl/ze </t>
  </si>
  <si>
    <t>Spínač sporákový 400V/16A, Schneider UNI0303321</t>
  </si>
  <si>
    <t>Stavba:       Obnova domu služieb v Dudinciach</t>
  </si>
  <si>
    <t xml:space="preserve">Stavebník:   Mesto Dudince, Okružná 212, 962 71 Dudunce </t>
  </si>
  <si>
    <t>Rozvádzač RE</t>
  </si>
  <si>
    <t>Rozvádzač RH</t>
  </si>
  <si>
    <t>CYKY-J 5x4</t>
  </si>
  <si>
    <t>CYKY-J 3x4</t>
  </si>
  <si>
    <t>Zásuvka 250V/16A dvojnásobná kompletná</t>
  </si>
  <si>
    <t>Rámik päťnásobný</t>
  </si>
  <si>
    <t>Svietidlo stropné 24W LED stropné, prisadené</t>
  </si>
  <si>
    <t>Svietidlo stropné 24W LED stropné, prisadené s pohyb. spínačom</t>
  </si>
  <si>
    <t>Svietidlo nástenné 15W LED kaderníctvo</t>
  </si>
  <si>
    <t>Svietidlo trubicové 1x36W</t>
  </si>
  <si>
    <t>Svietidlo T8, IP65, ABS/PC-biela, KTS-T, 1200mm, 2x36W vr. trubíc</t>
  </si>
  <si>
    <t>Svorkovnica ekvipotenciálna s krytom</t>
  </si>
  <si>
    <t>Rámik trojnásobný</t>
  </si>
  <si>
    <t xml:space="preserve">Svorka zemniaca - Bernard </t>
  </si>
  <si>
    <t>Chránička ohybná  FXP20 mm vr. príchytiek</t>
  </si>
  <si>
    <t>Chránička ohybná  FXP32 mm  vr. príchytiek</t>
  </si>
  <si>
    <t>Chránička ohybná  FXP40 mm  vr. príchytiek</t>
  </si>
  <si>
    <t xml:space="preserve">Kompletizačné práce </t>
  </si>
  <si>
    <t>Montáž  a demontáž elektroinštalácie</t>
  </si>
  <si>
    <t>prip</t>
  </si>
  <si>
    <t>Miesto:       Okružná 122, 962 71 Dudince</t>
  </si>
  <si>
    <t>Dodávka cena celkom bez DPH</t>
  </si>
  <si>
    <t>Materiál a práce spolu bez DPH</t>
  </si>
  <si>
    <t>Navrhovaná cena vrátane DPH</t>
  </si>
  <si>
    <t>Dátum:</t>
  </si>
  <si>
    <t>Spracoval:</t>
  </si>
  <si>
    <t>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</si>
</sst>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0"/>
      <name val="Arial CE"/>
      <charset val="238"/>
    </font>
    <font>
      <sz val="10"/>
      <name val="Arial CE"/>
      <family val="2"/>
      <charset val="238"/>
    </font>
    <font>
      <sz val="10"/>
      <color indexed="8"/>
      <name val="MS Sans Serif"/>
      <family val="2"/>
      <charset val="238"/>
    </font>
    <font>
      <b/>
      <sz val="10"/>
      <name val="Arial CE"/>
      <family val="2"/>
      <charset val="238"/>
    </font>
    <font>
      <b/>
      <sz val="9.5"/>
      <name val="Arial CE"/>
      <family val="2"/>
      <charset val="238"/>
    </font>
    <font>
      <sz val="9.5"/>
      <name val="Arial CE"/>
      <family val="2"/>
      <charset val="238"/>
    </font>
    <font>
      <sz val="9"/>
      <name val="Arial CE"/>
      <family val="2"/>
      <charset val="238"/>
    </font>
    <font>
      <b/>
      <sz val="16"/>
      <name val="Arial CE"/>
      <family val="2"/>
      <charset val="238"/>
    </font>
    <font>
      <sz val="16"/>
      <name val="Arial CE"/>
      <family val="2"/>
      <charset val="238"/>
    </font>
    <font>
      <sz val="8"/>
      <name val="Arial CYR"/>
      <charset val="238"/>
    </font>
    <font>
      <b/>
      <sz val="11"/>
      <color indexed="18"/>
      <name val="Arial CE"/>
      <family val="2"/>
      <charset val="238"/>
    </font>
    <font>
      <b/>
      <sz val="9.4"/>
      <color rgb="FFFF0000"/>
      <name val="Arial CE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25">
    <xf numFmtId="0" fontId="0" fillId="0" borderId="0" xfId="0"/>
    <xf numFmtId="0" fontId="0" fillId="0" borderId="0" xfId="0" applyBorder="1"/>
    <xf numFmtId="0" fontId="1" fillId="0" borderId="0" xfId="0" applyFont="1" applyBorder="1"/>
    <xf numFmtId="0" fontId="3" fillId="0" borderId="0" xfId="0" applyFont="1" applyBorder="1"/>
    <xf numFmtId="0" fontId="11" fillId="0" borderId="0" xfId="0" applyFont="1" applyBorder="1"/>
    <xf numFmtId="0" fontId="5" fillId="0" borderId="0" xfId="0" applyFont="1"/>
    <xf numFmtId="4" fontId="5" fillId="0" borderId="0" xfId="0" applyNumberFormat="1" applyFont="1"/>
    <xf numFmtId="0" fontId="5" fillId="0" borderId="0" xfId="0" applyFont="1" applyBorder="1" applyAlignment="1">
      <alignment horizontal="center"/>
    </xf>
    <xf numFmtId="0" fontId="6" fillId="0" borderId="0" xfId="0" applyFont="1" applyAlignment="1" applyProtection="1">
      <alignment horizontal="left"/>
    </xf>
    <xf numFmtId="0" fontId="7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9" fillId="2" borderId="1" xfId="0" applyFont="1" applyFill="1" applyBorder="1" applyAlignment="1" applyProtection="1">
      <alignment horizontal="center" vertical="center" wrapText="1"/>
    </xf>
    <xf numFmtId="0" fontId="10" fillId="0" borderId="0" xfId="0" applyFont="1" applyAlignment="1" applyProtection="1">
      <alignment horizontal="left" wrapText="1"/>
      <protection locked="0"/>
    </xf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0" fontId="5" fillId="0" borderId="2" xfId="0" applyFont="1" applyBorder="1" applyAlignment="1">
      <alignment horizontal="center"/>
    </xf>
    <xf numFmtId="0" fontId="5" fillId="0" borderId="2" xfId="0" applyFont="1" applyBorder="1"/>
    <xf numFmtId="4" fontId="5" fillId="0" borderId="2" xfId="0" applyNumberFormat="1" applyFont="1" applyBorder="1"/>
    <xf numFmtId="0" fontId="1" fillId="0" borderId="2" xfId="0" applyFont="1" applyBorder="1"/>
    <xf numFmtId="4" fontId="4" fillId="0" borderId="0" xfId="0" applyNumberFormat="1" applyFont="1" applyBorder="1" applyAlignment="1">
      <alignment horizontal="right"/>
    </xf>
    <xf numFmtId="4" fontId="0" fillId="0" borderId="0" xfId="0" applyNumberFormat="1"/>
    <xf numFmtId="4" fontId="4" fillId="0" borderId="2" xfId="0" applyNumberFormat="1" applyFont="1" applyBorder="1" applyAlignment="1">
      <alignment horizontal="right"/>
    </xf>
    <xf numFmtId="0" fontId="0" fillId="0" borderId="2" xfId="0" applyBorder="1"/>
    <xf numFmtId="0" fontId="0" fillId="0" borderId="3" xfId="0" applyBorder="1"/>
    <xf numFmtId="0" fontId="0" fillId="0" borderId="4" xfId="0" applyBorder="1"/>
  </cellXfs>
  <cellStyles count="2">
    <cellStyle name="Normálna" xfId="0" builtinId="0"/>
    <cellStyle name="normální_List1" xfId="1" xr:uid="{00000000-0005-0000-0000-000001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67"/>
  <sheetViews>
    <sheetView showGridLines="0" tabSelected="1" topLeftCell="A34" workbookViewId="0">
      <selection activeCell="B62" sqref="B62"/>
    </sheetView>
  </sheetViews>
  <sheetFormatPr defaultRowHeight="12.75"/>
  <cols>
    <col min="1" max="1" width="4.42578125" customWidth="1"/>
    <col min="2" max="2" width="59.7109375" customWidth="1"/>
    <col min="3" max="3" width="7.140625" customWidth="1"/>
    <col min="4" max="4" width="10.7109375" customWidth="1"/>
    <col min="5" max="5" width="11.85546875" customWidth="1"/>
    <col min="6" max="6" width="11.28515625" customWidth="1"/>
    <col min="7" max="7" width="7" customWidth="1"/>
    <col min="9" max="9" width="14.85546875" bestFit="1" customWidth="1"/>
  </cols>
  <sheetData>
    <row r="1" spans="1:6" ht="18" customHeight="1">
      <c r="B1" s="9" t="s">
        <v>9</v>
      </c>
      <c r="C1" s="9"/>
      <c r="D1" s="10"/>
      <c r="E1" s="10"/>
      <c r="F1" s="10"/>
    </row>
    <row r="2" spans="1:6" ht="14.1" customHeight="1">
      <c r="A2" s="2" t="s">
        <v>42</v>
      </c>
      <c r="B2" s="3"/>
      <c r="C2" s="3"/>
      <c r="D2" s="1"/>
      <c r="E2" s="1"/>
      <c r="F2" s="1"/>
    </row>
    <row r="3" spans="1:6" ht="14.1" customHeight="1">
      <c r="A3" s="2" t="s">
        <v>32</v>
      </c>
      <c r="B3" s="3"/>
      <c r="C3" s="3"/>
      <c r="D3" s="1"/>
      <c r="E3" s="1"/>
      <c r="F3" s="1"/>
    </row>
    <row r="4" spans="1:6" ht="14.1" customHeight="1">
      <c r="A4" s="2" t="s">
        <v>43</v>
      </c>
      <c r="B4" s="3"/>
      <c r="C4" s="3"/>
      <c r="D4" s="1"/>
      <c r="E4" s="1"/>
      <c r="F4" s="1"/>
    </row>
    <row r="5" spans="1:6" ht="14.1" customHeight="1">
      <c r="A5" s="2" t="s">
        <v>64</v>
      </c>
      <c r="B5" s="3"/>
      <c r="C5" s="3"/>
      <c r="D5" s="1"/>
      <c r="E5" s="1"/>
      <c r="F5" s="1"/>
    </row>
    <row r="6" spans="1:6" ht="4.5" customHeight="1">
      <c r="A6" s="2"/>
      <c r="B6" s="1"/>
      <c r="C6" s="1"/>
      <c r="D6" s="1"/>
      <c r="E6" s="1"/>
      <c r="F6" s="1"/>
    </row>
    <row r="7" spans="1:6" ht="14.1" customHeight="1">
      <c r="A7" s="8" t="s">
        <v>10</v>
      </c>
      <c r="B7" s="8"/>
      <c r="C7" s="8" t="s">
        <v>69</v>
      </c>
      <c r="D7" s="8"/>
      <c r="E7" s="8"/>
      <c r="F7" s="8"/>
    </row>
    <row r="8" spans="1:6">
      <c r="A8" s="8" t="s">
        <v>11</v>
      </c>
      <c r="B8" s="8"/>
      <c r="C8" s="8" t="s">
        <v>68</v>
      </c>
      <c r="D8" s="8"/>
      <c r="F8" s="8"/>
    </row>
    <row r="9" spans="1:6" ht="14.1" customHeight="1">
      <c r="A9" s="1"/>
      <c r="B9" s="4"/>
      <c r="C9" s="4"/>
      <c r="D9" s="1"/>
      <c r="E9" s="1"/>
      <c r="F9" s="1"/>
    </row>
    <row r="10" spans="1:6" ht="26.25" customHeight="1">
      <c r="A10" s="11" t="s">
        <v>12</v>
      </c>
      <c r="B10" s="11" t="s">
        <v>13</v>
      </c>
      <c r="C10" s="11" t="s">
        <v>14</v>
      </c>
      <c r="D10" s="11" t="s">
        <v>15</v>
      </c>
      <c r="E10" s="11" t="s">
        <v>28</v>
      </c>
      <c r="F10" s="11" t="s">
        <v>65</v>
      </c>
    </row>
    <row r="11" spans="1:6" ht="14.1" customHeight="1">
      <c r="A11" s="1"/>
      <c r="B11" s="12" t="s">
        <v>17</v>
      </c>
      <c r="C11" s="5"/>
      <c r="D11" s="5"/>
      <c r="E11" s="5"/>
      <c r="F11" s="5"/>
    </row>
    <row r="12" spans="1:6" s="5" customFormat="1" ht="13.7" customHeight="1">
      <c r="A12" s="13"/>
      <c r="B12" s="14" t="s">
        <v>16</v>
      </c>
      <c r="C12" s="14"/>
      <c r="D12" s="14"/>
      <c r="E12" s="14"/>
      <c r="F12" s="19">
        <f>SUM(F13:F60)</f>
        <v>0</v>
      </c>
    </row>
    <row r="13" spans="1:6" s="5" customFormat="1" ht="13.7" customHeight="1">
      <c r="A13" s="15">
        <v>1</v>
      </c>
      <c r="B13" s="16" t="s">
        <v>44</v>
      </c>
      <c r="C13" s="16" t="s">
        <v>1</v>
      </c>
      <c r="D13" s="16">
        <v>1</v>
      </c>
      <c r="E13" s="17"/>
      <c r="F13" s="17"/>
    </row>
    <row r="14" spans="1:6" s="5" customFormat="1" ht="13.7" customHeight="1">
      <c r="A14" s="15">
        <f t="shared" ref="A14:A58" ca="1" si="0">OFFSET($A14,-1,0)+1</f>
        <v>2</v>
      </c>
      <c r="B14" s="16" t="s">
        <v>45</v>
      </c>
      <c r="C14" s="16" t="s">
        <v>1</v>
      </c>
      <c r="D14" s="16">
        <v>1</v>
      </c>
      <c r="E14" s="17"/>
      <c r="F14" s="17"/>
    </row>
    <row r="15" spans="1:6" s="5" customFormat="1" ht="13.7" customHeight="1">
      <c r="A15" s="15">
        <f t="shared" ca="1" si="0"/>
        <v>3</v>
      </c>
      <c r="B15" s="16" t="s">
        <v>46</v>
      </c>
      <c r="C15" s="16" t="s">
        <v>0</v>
      </c>
      <c r="D15" s="16">
        <v>75</v>
      </c>
      <c r="E15" s="17"/>
      <c r="F15" s="17"/>
    </row>
    <row r="16" spans="1:6" s="5" customFormat="1" ht="13.7" customHeight="1">
      <c r="A16" s="15">
        <f t="shared" ca="1" si="0"/>
        <v>4</v>
      </c>
      <c r="B16" s="16" t="s">
        <v>47</v>
      </c>
      <c r="C16" s="16" t="s">
        <v>0</v>
      </c>
      <c r="D16" s="16">
        <v>120</v>
      </c>
      <c r="E16" s="17"/>
      <c r="F16" s="17"/>
    </row>
    <row r="17" spans="1:6" s="5" customFormat="1" ht="13.7" customHeight="1">
      <c r="A17" s="15">
        <f t="shared" ca="1" si="0"/>
        <v>5</v>
      </c>
      <c r="B17" s="16" t="s">
        <v>39</v>
      </c>
      <c r="C17" s="16" t="s">
        <v>0</v>
      </c>
      <c r="D17" s="16">
        <v>40</v>
      </c>
      <c r="E17" s="17"/>
      <c r="F17" s="17"/>
    </row>
    <row r="18" spans="1:6" s="5" customFormat="1" ht="13.7" customHeight="1">
      <c r="A18" s="15">
        <f t="shared" ca="1" si="0"/>
        <v>6</v>
      </c>
      <c r="B18" s="16" t="s">
        <v>35</v>
      </c>
      <c r="C18" s="16" t="s">
        <v>0</v>
      </c>
      <c r="D18" s="16">
        <f>D24/5*25</f>
        <v>100</v>
      </c>
      <c r="E18" s="17"/>
      <c r="F18" s="17"/>
    </row>
    <row r="19" spans="1:6" s="5" customFormat="1" ht="13.7" customHeight="1">
      <c r="A19" s="15">
        <f t="shared" ca="1" si="0"/>
        <v>7</v>
      </c>
      <c r="B19" s="16" t="s">
        <v>38</v>
      </c>
      <c r="C19" s="16" t="s">
        <v>0</v>
      </c>
      <c r="D19" s="16">
        <v>150</v>
      </c>
      <c r="E19" s="17"/>
      <c r="F19" s="17"/>
    </row>
    <row r="20" spans="1:6" s="5" customFormat="1" ht="13.7" customHeight="1">
      <c r="A20" s="15">
        <f t="shared" ca="1" si="0"/>
        <v>8</v>
      </c>
      <c r="B20" s="16" t="s">
        <v>36</v>
      </c>
      <c r="C20" s="16" t="s">
        <v>0</v>
      </c>
      <c r="D20" s="16">
        <v>300</v>
      </c>
      <c r="E20" s="17"/>
      <c r="F20" s="17"/>
    </row>
    <row r="21" spans="1:6" s="5" customFormat="1" ht="13.7" customHeight="1">
      <c r="A21" s="15">
        <f t="shared" ca="1" si="0"/>
        <v>9</v>
      </c>
      <c r="B21" s="16" t="s">
        <v>37</v>
      </c>
      <c r="C21" s="16" t="s">
        <v>0</v>
      </c>
      <c r="D21" s="16">
        <v>70</v>
      </c>
      <c r="E21" s="17"/>
      <c r="F21" s="17"/>
    </row>
    <row r="22" spans="1:6" s="5" customFormat="1" ht="13.7" customHeight="1">
      <c r="A22" s="15">
        <f t="shared" ca="1" si="0"/>
        <v>10</v>
      </c>
      <c r="B22" s="16" t="s">
        <v>40</v>
      </c>
      <c r="C22" s="16" t="s">
        <v>0</v>
      </c>
      <c r="D22" s="16">
        <v>60</v>
      </c>
      <c r="E22" s="17"/>
      <c r="F22" s="17"/>
    </row>
    <row r="23" spans="1:6" s="5" customFormat="1" ht="13.7" customHeight="1">
      <c r="A23" s="15">
        <f t="shared" ca="1" si="0"/>
        <v>11</v>
      </c>
      <c r="B23" s="16" t="s">
        <v>48</v>
      </c>
      <c r="C23" s="16" t="s">
        <v>1</v>
      </c>
      <c r="D23" s="16">
        <v>22</v>
      </c>
      <c r="E23" s="17"/>
      <c r="F23" s="17"/>
    </row>
    <row r="24" spans="1:6" s="5" customFormat="1" ht="13.7" customHeight="1">
      <c r="A24" s="15">
        <f t="shared" ca="1" si="0"/>
        <v>12</v>
      </c>
      <c r="B24" s="16" t="s">
        <v>29</v>
      </c>
      <c r="C24" s="16" t="s">
        <v>1</v>
      </c>
      <c r="D24" s="16">
        <v>20</v>
      </c>
      <c r="E24" s="17"/>
      <c r="F24" s="17"/>
    </row>
    <row r="25" spans="1:6" s="5" customFormat="1" ht="13.7" customHeight="1">
      <c r="A25" s="15">
        <f t="shared" ca="1" si="0"/>
        <v>13</v>
      </c>
      <c r="B25" s="16" t="s">
        <v>22</v>
      </c>
      <c r="C25" s="16" t="s">
        <v>1</v>
      </c>
      <c r="D25" s="16">
        <v>3</v>
      </c>
      <c r="E25" s="17"/>
      <c r="F25" s="17"/>
    </row>
    <row r="26" spans="1:6" s="5" customFormat="1" ht="13.7" customHeight="1">
      <c r="A26" s="15">
        <f t="shared" ca="1" si="0"/>
        <v>14</v>
      </c>
      <c r="B26" s="16" t="s">
        <v>56</v>
      </c>
      <c r="C26" s="16" t="s">
        <v>1</v>
      </c>
      <c r="D26" s="16">
        <v>3</v>
      </c>
      <c r="E26" s="17"/>
      <c r="F26" s="17"/>
    </row>
    <row r="27" spans="1:6" s="5" customFormat="1" ht="13.7" customHeight="1">
      <c r="A27" s="15">
        <f t="shared" ca="1" si="0"/>
        <v>15</v>
      </c>
      <c r="B27" s="16" t="s">
        <v>25</v>
      </c>
      <c r="C27" s="16" t="s">
        <v>1</v>
      </c>
      <c r="D27" s="16">
        <v>2</v>
      </c>
      <c r="E27" s="17"/>
      <c r="F27" s="17"/>
    </row>
    <row r="28" spans="1:6" s="5" customFormat="1" ht="13.7" customHeight="1">
      <c r="A28" s="15">
        <f t="shared" ca="1" si="0"/>
        <v>16</v>
      </c>
      <c r="B28" s="16" t="s">
        <v>49</v>
      </c>
      <c r="C28" s="16" t="s">
        <v>1</v>
      </c>
      <c r="D28" s="16">
        <v>1</v>
      </c>
      <c r="E28" s="17"/>
      <c r="F28" s="17"/>
    </row>
    <row r="29" spans="1:6" s="5" customFormat="1" ht="13.7" customHeight="1">
      <c r="A29" s="15">
        <f t="shared" ca="1" si="0"/>
        <v>17</v>
      </c>
      <c r="B29" s="17" t="s">
        <v>31</v>
      </c>
      <c r="C29" s="16" t="s">
        <v>1</v>
      </c>
      <c r="D29" s="16">
        <v>14</v>
      </c>
      <c r="E29" s="17"/>
      <c r="F29" s="17"/>
    </row>
    <row r="30" spans="1:6" s="5" customFormat="1" ht="13.7" customHeight="1">
      <c r="A30" s="15">
        <f t="shared" ca="1" si="0"/>
        <v>18</v>
      </c>
      <c r="B30" s="17" t="s">
        <v>33</v>
      </c>
      <c r="C30" s="16" t="s">
        <v>1</v>
      </c>
      <c r="D30" s="16">
        <v>4</v>
      </c>
      <c r="E30" s="17"/>
      <c r="F30" s="17"/>
    </row>
    <row r="31" spans="1:6" s="5" customFormat="1" ht="13.7" customHeight="1">
      <c r="A31" s="15">
        <f t="shared" ca="1" si="0"/>
        <v>19</v>
      </c>
      <c r="B31" s="17" t="s">
        <v>41</v>
      </c>
      <c r="C31" s="16" t="s">
        <v>1</v>
      </c>
      <c r="D31" s="16">
        <v>1</v>
      </c>
      <c r="E31" s="17"/>
      <c r="F31" s="17"/>
    </row>
    <row r="32" spans="1:6" s="5" customFormat="1" ht="13.7" customHeight="1">
      <c r="A32" s="15">
        <f t="shared" ca="1" si="0"/>
        <v>20</v>
      </c>
      <c r="B32" s="16" t="s">
        <v>22</v>
      </c>
      <c r="C32" s="16" t="s">
        <v>1</v>
      </c>
      <c r="D32" s="16">
        <v>14</v>
      </c>
      <c r="E32" s="17"/>
      <c r="F32" s="17"/>
    </row>
    <row r="33" spans="1:10" s="5" customFormat="1" ht="13.7" customHeight="1">
      <c r="A33" s="15">
        <f t="shared" ca="1" si="0"/>
        <v>21</v>
      </c>
      <c r="B33" s="16" t="s">
        <v>30</v>
      </c>
      <c r="C33" s="16" t="s">
        <v>1</v>
      </c>
      <c r="D33" s="16">
        <v>1</v>
      </c>
      <c r="E33" s="17"/>
      <c r="F33" s="17"/>
    </row>
    <row r="34" spans="1:10" s="5" customFormat="1" ht="13.7" customHeight="1">
      <c r="A34" s="15">
        <f ca="1">OFFSET($A34,-1,0)+1</f>
        <v>22</v>
      </c>
      <c r="B34" s="17" t="s">
        <v>50</v>
      </c>
      <c r="C34" s="16" t="s">
        <v>1</v>
      </c>
      <c r="D34" s="16">
        <v>10</v>
      </c>
      <c r="E34" s="17"/>
      <c r="F34" s="17"/>
    </row>
    <row r="35" spans="1:10" s="5" customFormat="1" ht="13.7" customHeight="1">
      <c r="A35" s="15">
        <f ca="1">OFFSET($A35,-1,0)+1</f>
        <v>23</v>
      </c>
      <c r="B35" s="17" t="s">
        <v>51</v>
      </c>
      <c r="C35" s="16" t="s">
        <v>1</v>
      </c>
      <c r="D35" s="16">
        <v>2</v>
      </c>
      <c r="E35" s="17"/>
      <c r="F35" s="17"/>
    </row>
    <row r="36" spans="1:10" s="5" customFormat="1" ht="13.7" customHeight="1">
      <c r="A36" s="15">
        <f ca="1">OFFSET($A36,-1,0)+1</f>
        <v>24</v>
      </c>
      <c r="B36" s="17" t="s">
        <v>52</v>
      </c>
      <c r="C36" s="16" t="s">
        <v>1</v>
      </c>
      <c r="D36" s="16">
        <v>3</v>
      </c>
      <c r="E36" s="17"/>
      <c r="F36" s="17"/>
    </row>
    <row r="37" spans="1:10" s="5" customFormat="1" ht="13.7" customHeight="1">
      <c r="A37" s="15">
        <f ca="1">OFFSET($A37,-1,0)+1</f>
        <v>25</v>
      </c>
      <c r="B37" s="17" t="s">
        <v>54</v>
      </c>
      <c r="C37" s="16" t="s">
        <v>1</v>
      </c>
      <c r="D37" s="16">
        <v>4</v>
      </c>
      <c r="E37" s="17"/>
      <c r="F37" s="17"/>
    </row>
    <row r="38" spans="1:10" s="5" customFormat="1" ht="13.7" customHeight="1">
      <c r="A38" s="15">
        <f ca="1">OFFSET($A38,-1,0)+1</f>
        <v>26</v>
      </c>
      <c r="B38" s="17" t="s">
        <v>53</v>
      </c>
      <c r="C38" s="16" t="s">
        <v>1</v>
      </c>
      <c r="D38" s="16">
        <v>3</v>
      </c>
      <c r="E38" s="17"/>
      <c r="F38" s="17"/>
    </row>
    <row r="39" spans="1:10" s="5" customFormat="1" ht="13.15" customHeight="1">
      <c r="A39" s="15">
        <f t="shared" ca="1" si="0"/>
        <v>27</v>
      </c>
      <c r="B39" s="17" t="s">
        <v>23</v>
      </c>
      <c r="C39" s="16" t="s">
        <v>1</v>
      </c>
      <c r="D39" s="16">
        <v>1</v>
      </c>
      <c r="E39" s="17"/>
      <c r="F39" s="17"/>
      <c r="J39" s="6"/>
    </row>
    <row r="40" spans="1:10" s="5" customFormat="1" ht="13.15" customHeight="1">
      <c r="A40" s="15">
        <f t="shared" ca="1" si="0"/>
        <v>28</v>
      </c>
      <c r="B40" s="17" t="s">
        <v>26</v>
      </c>
      <c r="C40" s="16" t="s">
        <v>1</v>
      </c>
      <c r="D40" s="16">
        <v>12</v>
      </c>
      <c r="E40" s="17"/>
      <c r="F40" s="17"/>
      <c r="J40" s="6"/>
    </row>
    <row r="41" spans="1:10" s="5" customFormat="1" ht="13.15" customHeight="1">
      <c r="A41" s="15">
        <f t="shared" ca="1" si="0"/>
        <v>29</v>
      </c>
      <c r="B41" s="17" t="s">
        <v>6</v>
      </c>
      <c r="C41" s="16" t="s">
        <v>1</v>
      </c>
      <c r="D41" s="16">
        <v>30</v>
      </c>
      <c r="E41" s="17"/>
      <c r="F41" s="17"/>
    </row>
    <row r="42" spans="1:10" s="5" customFormat="1" ht="13.7" customHeight="1">
      <c r="A42" s="15">
        <f t="shared" ca="1" si="0"/>
        <v>30</v>
      </c>
      <c r="B42" s="18" t="s">
        <v>55</v>
      </c>
      <c r="C42" s="16" t="s">
        <v>1</v>
      </c>
      <c r="D42" s="16">
        <v>1</v>
      </c>
      <c r="E42" s="17"/>
      <c r="F42" s="17"/>
    </row>
    <row r="43" spans="1:10" s="5" customFormat="1" ht="13.7" customHeight="1">
      <c r="A43" s="15">
        <f t="shared" ca="1" si="0"/>
        <v>31</v>
      </c>
      <c r="B43" s="17" t="s">
        <v>57</v>
      </c>
      <c r="C43" s="16" t="s">
        <v>1</v>
      </c>
      <c r="D43" s="16">
        <v>6</v>
      </c>
      <c r="E43" s="17"/>
      <c r="F43" s="17"/>
    </row>
    <row r="44" spans="1:10" s="5" customFormat="1" ht="13.5" customHeight="1">
      <c r="A44" s="15">
        <f t="shared" ca="1" si="0"/>
        <v>32</v>
      </c>
      <c r="B44" s="16" t="s">
        <v>18</v>
      </c>
      <c r="C44" s="16" t="s">
        <v>1</v>
      </c>
      <c r="D44" s="16">
        <v>6</v>
      </c>
      <c r="E44" s="17"/>
      <c r="F44" s="17"/>
    </row>
    <row r="45" spans="1:10" s="5" customFormat="1" ht="13.7" customHeight="1">
      <c r="A45" s="15">
        <f t="shared" ca="1" si="0"/>
        <v>33</v>
      </c>
      <c r="B45" s="16" t="s">
        <v>2</v>
      </c>
      <c r="C45" s="16" t="s">
        <v>1</v>
      </c>
      <c r="D45" s="16">
        <v>100</v>
      </c>
      <c r="E45" s="17"/>
      <c r="F45" s="17"/>
    </row>
    <row r="46" spans="1:10" s="5" customFormat="1" ht="13.7" customHeight="1">
      <c r="A46" s="15">
        <f t="shared" ca="1" si="0"/>
        <v>34</v>
      </c>
      <c r="B46" s="16" t="s">
        <v>3</v>
      </c>
      <c r="C46" s="16" t="s">
        <v>1</v>
      </c>
      <c r="D46" s="16">
        <v>65</v>
      </c>
      <c r="E46" s="17"/>
      <c r="F46" s="17"/>
    </row>
    <row r="47" spans="1:10" s="5" customFormat="1" ht="13.7" customHeight="1">
      <c r="A47" s="15">
        <f t="shared" ca="1" si="0"/>
        <v>35</v>
      </c>
      <c r="B47" s="16" t="s">
        <v>7</v>
      </c>
      <c r="C47" s="16" t="s">
        <v>1</v>
      </c>
      <c r="D47" s="16">
        <v>50</v>
      </c>
      <c r="E47" s="17"/>
      <c r="F47" s="17"/>
    </row>
    <row r="48" spans="1:10" s="5" customFormat="1" ht="13.7" customHeight="1">
      <c r="A48" s="15">
        <f t="shared" ca="1" si="0"/>
        <v>36</v>
      </c>
      <c r="B48" s="16" t="s">
        <v>8</v>
      </c>
      <c r="C48" s="16" t="s">
        <v>1</v>
      </c>
      <c r="D48" s="16">
        <v>100</v>
      </c>
      <c r="E48" s="17"/>
      <c r="F48" s="17"/>
    </row>
    <row r="49" spans="1:9" s="5" customFormat="1" ht="13.7" customHeight="1">
      <c r="A49" s="15">
        <f t="shared" ca="1" si="0"/>
        <v>37</v>
      </c>
      <c r="B49" s="16" t="s">
        <v>58</v>
      </c>
      <c r="C49" s="16" t="s">
        <v>0</v>
      </c>
      <c r="D49" s="16">
        <v>100</v>
      </c>
      <c r="E49" s="17"/>
      <c r="F49" s="17"/>
    </row>
    <row r="50" spans="1:9" s="5" customFormat="1" ht="13.7" customHeight="1">
      <c r="A50" s="15">
        <f t="shared" ca="1" si="0"/>
        <v>38</v>
      </c>
      <c r="B50" s="16" t="s">
        <v>59</v>
      </c>
      <c r="C50" s="16" t="s">
        <v>0</v>
      </c>
      <c r="D50" s="16">
        <v>100</v>
      </c>
      <c r="E50" s="17"/>
      <c r="F50" s="17"/>
    </row>
    <row r="51" spans="1:9" s="5" customFormat="1" ht="13.7" customHeight="1">
      <c r="A51" s="15">
        <f t="shared" ca="1" si="0"/>
        <v>39</v>
      </c>
      <c r="B51" s="16" t="s">
        <v>60</v>
      </c>
      <c r="C51" s="16" t="s">
        <v>0</v>
      </c>
      <c r="D51" s="16">
        <v>100</v>
      </c>
      <c r="E51" s="17"/>
      <c r="F51" s="17"/>
    </row>
    <row r="52" spans="1:9" s="5" customFormat="1" ht="13.7" customHeight="1">
      <c r="A52" s="15">
        <f t="shared" ca="1" si="0"/>
        <v>40</v>
      </c>
      <c r="B52" s="16" t="s">
        <v>34</v>
      </c>
      <c r="C52" s="16" t="s">
        <v>1</v>
      </c>
      <c r="D52" s="16">
        <v>150</v>
      </c>
      <c r="E52" s="17"/>
      <c r="F52" s="17"/>
    </row>
    <row r="53" spans="1:9" s="5" customFormat="1" ht="13.7" customHeight="1">
      <c r="A53" s="15">
        <f t="shared" ca="1" si="0"/>
        <v>41</v>
      </c>
      <c r="B53" s="16" t="s">
        <v>27</v>
      </c>
      <c r="C53" s="16" t="s">
        <v>1</v>
      </c>
      <c r="D53" s="16">
        <v>1</v>
      </c>
      <c r="E53" s="17"/>
      <c r="F53" s="17"/>
    </row>
    <row r="54" spans="1:9" s="5" customFormat="1" ht="13.7" customHeight="1">
      <c r="A54" s="15">
        <f t="shared" ca="1" si="0"/>
        <v>42</v>
      </c>
      <c r="B54" s="16" t="s">
        <v>21</v>
      </c>
      <c r="C54" s="16" t="s">
        <v>63</v>
      </c>
      <c r="D54" s="16">
        <v>1</v>
      </c>
      <c r="E54" s="17"/>
      <c r="F54" s="17"/>
    </row>
    <row r="55" spans="1:9" s="5" customFormat="1" ht="13.7" customHeight="1">
      <c r="A55" s="15">
        <f t="shared" ca="1" si="0"/>
        <v>43</v>
      </c>
      <c r="B55" s="16" t="s">
        <v>5</v>
      </c>
      <c r="C55" s="16" t="s">
        <v>63</v>
      </c>
      <c r="D55" s="16">
        <v>1</v>
      </c>
      <c r="E55" s="17"/>
      <c r="F55" s="17"/>
    </row>
    <row r="56" spans="1:9" s="5" customFormat="1" ht="13.7" customHeight="1">
      <c r="A56" s="15">
        <f t="shared" ca="1" si="0"/>
        <v>44</v>
      </c>
      <c r="B56" s="16" t="s">
        <v>4</v>
      </c>
      <c r="C56" s="16" t="s">
        <v>19</v>
      </c>
      <c r="D56" s="16">
        <v>1</v>
      </c>
      <c r="E56" s="17"/>
      <c r="F56" s="17"/>
    </row>
    <row r="57" spans="1:9" s="5" customFormat="1" ht="13.7" customHeight="1">
      <c r="A57" s="15">
        <v>46</v>
      </c>
      <c r="B57" s="16" t="s">
        <v>62</v>
      </c>
      <c r="C57" s="16" t="s">
        <v>20</v>
      </c>
      <c r="D57" s="16">
        <v>480</v>
      </c>
      <c r="E57" s="17"/>
      <c r="F57" s="17"/>
    </row>
    <row r="58" spans="1:9" s="5" customFormat="1" ht="13.7" customHeight="1">
      <c r="A58" s="15">
        <f t="shared" ca="1" si="0"/>
        <v>47</v>
      </c>
      <c r="B58" s="16" t="s">
        <v>24</v>
      </c>
      <c r="C58" s="16" t="s">
        <v>20</v>
      </c>
      <c r="D58" s="16">
        <v>20</v>
      </c>
      <c r="E58" s="17"/>
      <c r="F58" s="17"/>
    </row>
    <row r="59" spans="1:9" s="5" customFormat="1" ht="13.7" customHeight="1">
      <c r="A59" s="15">
        <v>48</v>
      </c>
      <c r="B59" s="16" t="s">
        <v>61</v>
      </c>
      <c r="C59" s="16" t="s">
        <v>1</v>
      </c>
      <c r="D59" s="16">
        <v>1</v>
      </c>
      <c r="E59" s="17"/>
      <c r="F59" s="17"/>
    </row>
    <row r="60" spans="1:9" s="5" customFormat="1" ht="13.7" customHeight="1">
      <c r="A60" s="15"/>
      <c r="B60" s="16" t="s">
        <v>66</v>
      </c>
      <c r="C60" s="16"/>
      <c r="D60" s="16"/>
      <c r="E60" s="17"/>
      <c r="F60" s="17"/>
    </row>
    <row r="61" spans="1:9" s="5" customFormat="1" ht="13.7" customHeight="1">
      <c r="A61" s="7"/>
      <c r="B61" s="16" t="s">
        <v>70</v>
      </c>
      <c r="C61" s="16"/>
      <c r="D61" s="16"/>
      <c r="E61" s="17"/>
      <c r="F61" s="21"/>
    </row>
    <row r="62" spans="1:9" s="5" customFormat="1" ht="13.7" customHeight="1">
      <c r="A62" s="16"/>
      <c r="B62" s="24" t="s">
        <v>67</v>
      </c>
      <c r="C62" s="16"/>
      <c r="D62" s="16"/>
      <c r="E62" s="16"/>
      <c r="F62" s="16"/>
      <c r="I62" s="20"/>
    </row>
    <row r="63" spans="1:9" ht="14.1" customHeight="1">
      <c r="B63" s="24"/>
      <c r="C63" s="23"/>
      <c r="D63" s="23"/>
      <c r="E63" s="23"/>
      <c r="F63" s="23"/>
      <c r="I63" s="20"/>
    </row>
    <row r="64" spans="1:9" ht="14.1" customHeight="1">
      <c r="A64" s="22"/>
      <c r="B64" s="22"/>
      <c r="C64" s="22"/>
      <c r="D64" s="22"/>
      <c r="E64" s="22"/>
      <c r="F64" s="22"/>
    </row>
    <row r="65" spans="1:6" ht="14.1" customHeight="1">
      <c r="A65" s="22"/>
      <c r="B65" s="22"/>
      <c r="C65" s="22"/>
      <c r="D65" s="22"/>
      <c r="E65" s="22"/>
      <c r="F65" s="22"/>
    </row>
    <row r="66" spans="1:6" ht="14.1" customHeight="1"/>
    <row r="67" spans="1:6" ht="14.1" customHeight="1"/>
  </sheetData>
  <printOptions gridLines="1"/>
  <pageMargins left="0.78740157480314965" right="3.937007874015748E-2" top="0.22" bottom="0.27559055118110237" header="0.31496062992125984" footer="0.2"/>
  <pageSetup paperSize="9" scale="90" orientation="portrait" r:id="rId1"/>
  <rowBreaks count="1" manualBreakCount="1">
    <brk id="40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ROZPOČET</vt:lpstr>
      <vt:lpstr>ROZPOČET!Oblasť_tlače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 Projekt</dc:creator>
  <cp:lastModifiedBy>rajccanova</cp:lastModifiedBy>
  <cp:lastPrinted>2019-02-05T10:37:33Z</cp:lastPrinted>
  <dcterms:created xsi:type="dcterms:W3CDTF">2000-07-16T15:44:09Z</dcterms:created>
  <dcterms:modified xsi:type="dcterms:W3CDTF">2019-02-05T10:44:21Z</dcterms:modified>
</cp:coreProperties>
</file>